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milybolsen/Sync/_Listings/Vicki Maly - Multiple TX/Listing 402167 - Andrews Co TX - TRB - PUBLIC/"/>
    </mc:Choice>
  </mc:AlternateContent>
  <xr:revisionPtr revIDLastSave="0" documentId="13_ncr:1_{EB817C46-77EF-4943-BD5A-0A43F965A627}" xr6:coauthVersionLast="47" xr6:coauthVersionMax="47" xr10:uidLastSave="{00000000-0000-0000-0000-000000000000}"/>
  <bookViews>
    <workbookView xWindow="9940" yWindow="2320" windowWidth="24040" windowHeight="17260" xr2:uid="{CAC83DE2-5524-4719-91F6-4173B2E721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0" i="1" l="1"/>
  <c r="K19" i="1"/>
  <c r="K17" i="1"/>
  <c r="K12" i="1"/>
  <c r="K10" i="1" s="1"/>
  <c r="K5" i="1"/>
  <c r="K3" i="1"/>
  <c r="G19" i="1"/>
  <c r="G17" i="1" s="1"/>
  <c r="G12" i="1"/>
  <c r="G10" i="1" s="1"/>
  <c r="G5" i="1"/>
  <c r="G3" i="1" s="1"/>
  <c r="G30" i="1" s="1"/>
  <c r="C12" i="1"/>
  <c r="C10" i="1" s="1"/>
  <c r="C30" i="1" s="1"/>
  <c r="C5" i="1"/>
  <c r="C3" i="1" s="1"/>
</calcChain>
</file>

<file path=xl/sharedStrings.xml><?xml version="1.0" encoding="utf-8"?>
<sst xmlns="http://schemas.openxmlformats.org/spreadsheetml/2006/main" count="53" uniqueCount="22">
  <si>
    <t>Unit Acreage</t>
  </si>
  <si>
    <t>Lease Royalty Rate</t>
  </si>
  <si>
    <t>NDI</t>
  </si>
  <si>
    <t>Net Acres</t>
  </si>
  <si>
    <r>
      <t xml:space="preserve">**Note:  All information contained in our calculations are </t>
    </r>
    <r>
      <rPr>
        <b/>
        <sz val="12"/>
        <color theme="1"/>
        <rFont val="Calibri"/>
        <family val="2"/>
        <scheme val="minor"/>
      </rPr>
      <t>estimated.</t>
    </r>
    <r>
      <rPr>
        <sz val="11"/>
        <color theme="1"/>
        <rFont val="Calibri"/>
        <family val="2"/>
        <scheme val="minor"/>
      </rPr>
      <t xml:space="preserve">  Only title</t>
    </r>
  </si>
  <si>
    <t>can confirm the exact ownership.</t>
  </si>
  <si>
    <t>Net Acre Estimate</t>
  </si>
  <si>
    <t>Midland County</t>
  </si>
  <si>
    <t>Bankhead 4-33 Unit 2A</t>
  </si>
  <si>
    <t>Windowpane 4-33 Unit 1</t>
  </si>
  <si>
    <t>Andrews County</t>
  </si>
  <si>
    <t>Allbritton B</t>
  </si>
  <si>
    <t>Andrews Fee 22</t>
  </si>
  <si>
    <t xml:space="preserve">Covington 33 B </t>
  </si>
  <si>
    <t>Kaleigh Dawn</t>
  </si>
  <si>
    <t>Kaleigh Dawn B</t>
  </si>
  <si>
    <t>Upton County</t>
  </si>
  <si>
    <t>Section 33</t>
  </si>
  <si>
    <t>Completed Wells!</t>
  </si>
  <si>
    <t>Section 28</t>
  </si>
  <si>
    <t>Possible additional ownership</t>
  </si>
  <si>
    <t>Section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</si>
</sst>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/>
    <xf numFmtId="164" fontId="0" fillId="0" borderId="0" xfId="0" applyNumberFormat="1"/>
    <xf numFmtId="2" fontId="1" fillId="0" borderId="0" xfId="0" applyNumberFormat="1" applyFont="1"/>
    <xf numFmtId="0" fontId="1" fillId="0" borderId="0" xfId="0" applyFont="1"/>
    <xf numFmtId="0" fontId="2" fillId="0" borderId="0" xfId="0" applyFont="1"/>
    <xf numFmtId="2" fontId="2" fillId="0" borderId="0" xfId="0" applyNumberFormat="1" applyFont="1"/>
    <xf numFmtId="0" fontId="0" fillId="2" borderId="0" xfId="0" applyFill="1"/>
    <xf numFmtId="2" fontId="0" fillId="2" borderId="0" xfId="0" applyNumberFormat="1" applyFill="1"/>
    <xf numFmtId="0" fontId="3" fillId="3" borderId="0" xfId="0" applyFont="1" applyFill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5131C-622A-4E24-9A56-F373C1F352E3}">
  <dimension ref="B1:L60"/>
  <sheetViews>
    <sheetView tabSelected="1" workbookViewId="0">
      <selection activeCell="G30" sqref="G30"/>
    </sheetView>
  </sheetViews>
  <sheetFormatPr baseColWidth="10" defaultColWidth="8.83203125" defaultRowHeight="15" x14ac:dyDescent="0.2"/>
  <cols>
    <col min="2" max="2" width="20.1640625" customWidth="1"/>
    <col min="3" max="3" width="11.1640625" customWidth="1"/>
    <col min="4" max="4" width="31.5" customWidth="1"/>
    <col min="5" max="5" width="3.5" customWidth="1"/>
    <col min="6" max="6" width="14.83203125" bestFit="1" customWidth="1"/>
    <col min="7" max="7" width="9.1640625" bestFit="1" customWidth="1"/>
    <col min="8" max="8" width="28.5" customWidth="1"/>
    <col min="10" max="10" width="25.1640625" customWidth="1"/>
    <col min="12" max="12" width="13" bestFit="1" customWidth="1"/>
  </cols>
  <sheetData>
    <row r="1" spans="2:12" x14ac:dyDescent="0.2">
      <c r="B1" s="10" t="s">
        <v>7</v>
      </c>
      <c r="F1" s="10" t="s">
        <v>10</v>
      </c>
      <c r="J1" s="10" t="s">
        <v>16</v>
      </c>
    </row>
    <row r="3" spans="2:12" x14ac:dyDescent="0.2">
      <c r="B3" t="s">
        <v>6</v>
      </c>
      <c r="C3" s="1">
        <f>C4*C5</f>
        <v>9.4796095328000014</v>
      </c>
      <c r="D3" t="s">
        <v>8</v>
      </c>
      <c r="F3" t="s">
        <v>6</v>
      </c>
      <c r="G3" s="8">
        <f>G4*G5</f>
        <v>21.467096000000002</v>
      </c>
      <c r="H3" t="s">
        <v>11</v>
      </c>
      <c r="J3" t="s">
        <v>6</v>
      </c>
      <c r="K3" s="1">
        <f>K4*K5</f>
        <v>2.0888352000000001</v>
      </c>
      <c r="L3" t="s">
        <v>14</v>
      </c>
    </row>
    <row r="4" spans="2:12" x14ac:dyDescent="0.2">
      <c r="B4" t="s">
        <v>0</v>
      </c>
      <c r="C4">
        <v>644.71</v>
      </c>
      <c r="F4" t="s">
        <v>0</v>
      </c>
      <c r="G4">
        <v>161</v>
      </c>
      <c r="H4" t="s">
        <v>19</v>
      </c>
      <c r="J4" t="s">
        <v>0</v>
      </c>
      <c r="K4">
        <v>356.7</v>
      </c>
    </row>
    <row r="5" spans="2:12" x14ac:dyDescent="0.2">
      <c r="C5">
        <f>C7/C6</f>
        <v>1.470368E-2</v>
      </c>
      <c r="G5">
        <f>G7/G6</f>
        <v>0.13333600000000001</v>
      </c>
      <c r="H5" s="7" t="s">
        <v>20</v>
      </c>
      <c r="K5">
        <f>K7/K6</f>
        <v>5.8560000000000001E-3</v>
      </c>
    </row>
    <row r="6" spans="2:12" x14ac:dyDescent="0.2">
      <c r="B6" t="s">
        <v>1</v>
      </c>
      <c r="C6">
        <v>0.125</v>
      </c>
      <c r="F6" t="s">
        <v>1</v>
      </c>
      <c r="G6">
        <v>0.125</v>
      </c>
      <c r="J6" t="s">
        <v>1</v>
      </c>
      <c r="K6">
        <v>0.125</v>
      </c>
    </row>
    <row r="7" spans="2:12" x14ac:dyDescent="0.2">
      <c r="B7" t="s">
        <v>2</v>
      </c>
      <c r="C7">
        <v>1.83796E-3</v>
      </c>
      <c r="F7" t="s">
        <v>2</v>
      </c>
      <c r="G7">
        <v>1.6667000000000001E-2</v>
      </c>
      <c r="J7" t="s">
        <v>2</v>
      </c>
      <c r="K7">
        <v>7.3200000000000001E-4</v>
      </c>
    </row>
    <row r="10" spans="2:12" x14ac:dyDescent="0.2">
      <c r="B10" t="s">
        <v>6</v>
      </c>
      <c r="C10" s="1">
        <f>C11*C12</f>
        <v>3.1414512000000001</v>
      </c>
      <c r="D10" t="s">
        <v>9</v>
      </c>
      <c r="F10" t="s">
        <v>6</v>
      </c>
      <c r="G10" s="1">
        <f>G11*G12</f>
        <v>17.442095999999999</v>
      </c>
      <c r="H10" t="s">
        <v>12</v>
      </c>
      <c r="J10" t="s">
        <v>6</v>
      </c>
      <c r="K10" s="1">
        <f>K11*K12</f>
        <v>1.0444176000000001</v>
      </c>
      <c r="L10" t="s">
        <v>15</v>
      </c>
    </row>
    <row r="11" spans="2:12" x14ac:dyDescent="0.2">
      <c r="B11" t="s">
        <v>0</v>
      </c>
      <c r="C11">
        <v>643.74</v>
      </c>
      <c r="F11" t="s">
        <v>0</v>
      </c>
      <c r="G11">
        <v>483</v>
      </c>
      <c r="H11" t="s">
        <v>21</v>
      </c>
      <c r="J11" t="s">
        <v>0</v>
      </c>
      <c r="K11">
        <v>178.35</v>
      </c>
    </row>
    <row r="12" spans="2:12" x14ac:dyDescent="0.2">
      <c r="C12">
        <f>C14/C13</f>
        <v>4.8799999999999998E-3</v>
      </c>
      <c r="G12">
        <f>G14/G13</f>
        <v>3.6111999999999998E-2</v>
      </c>
      <c r="K12">
        <f>K14/K13</f>
        <v>5.8560000000000001E-3</v>
      </c>
    </row>
    <row r="13" spans="2:12" x14ac:dyDescent="0.2">
      <c r="B13" t="s">
        <v>1</v>
      </c>
      <c r="C13">
        <v>0.125</v>
      </c>
      <c r="F13" t="s">
        <v>1</v>
      </c>
      <c r="G13">
        <v>0.125</v>
      </c>
      <c r="J13" t="s">
        <v>1</v>
      </c>
      <c r="K13">
        <v>0.125</v>
      </c>
    </row>
    <row r="14" spans="2:12" x14ac:dyDescent="0.2">
      <c r="B14" t="s">
        <v>2</v>
      </c>
      <c r="C14">
        <v>6.0999999999999997E-4</v>
      </c>
      <c r="F14" t="s">
        <v>2</v>
      </c>
      <c r="G14">
        <v>4.5139999999999998E-3</v>
      </c>
      <c r="J14" t="s">
        <v>2</v>
      </c>
      <c r="K14">
        <v>7.3200000000000001E-4</v>
      </c>
    </row>
    <row r="17" spans="3:12" x14ac:dyDescent="0.2">
      <c r="F17" t="s">
        <v>6</v>
      </c>
      <c r="G17" s="1">
        <f>G18*G19</f>
        <v>20.067068000000003</v>
      </c>
      <c r="H17" t="s">
        <v>13</v>
      </c>
      <c r="J17" t="s">
        <v>6</v>
      </c>
      <c r="K17" s="1">
        <f>K18*K19</f>
        <v>1.0444176000000001</v>
      </c>
      <c r="L17" t="s">
        <v>15</v>
      </c>
    </row>
    <row r="18" spans="3:12" x14ac:dyDescent="0.2">
      <c r="F18" t="s">
        <v>0</v>
      </c>
      <c r="G18">
        <v>150.5</v>
      </c>
      <c r="H18" t="s">
        <v>17</v>
      </c>
      <c r="J18" t="s">
        <v>0</v>
      </c>
      <c r="K18">
        <v>178.35</v>
      </c>
    </row>
    <row r="19" spans="3:12" x14ac:dyDescent="0.2">
      <c r="G19">
        <f>G21/G20</f>
        <v>0.13333600000000001</v>
      </c>
      <c r="H19" s="9" t="s">
        <v>18</v>
      </c>
      <c r="K19">
        <f>K21/K20</f>
        <v>5.8560000000000001E-3</v>
      </c>
    </row>
    <row r="20" spans="3:12" x14ac:dyDescent="0.2">
      <c r="F20" t="s">
        <v>1</v>
      </c>
      <c r="G20">
        <v>0.125</v>
      </c>
      <c r="J20" t="s">
        <v>1</v>
      </c>
      <c r="K20">
        <v>0.125</v>
      </c>
    </row>
    <row r="21" spans="3:12" x14ac:dyDescent="0.2">
      <c r="F21" t="s">
        <v>2</v>
      </c>
      <c r="G21">
        <v>1.6667000000000001E-2</v>
      </c>
      <c r="J21" t="s">
        <v>2</v>
      </c>
      <c r="K21">
        <v>7.3200000000000001E-4</v>
      </c>
    </row>
    <row r="30" spans="3:12" ht="16" x14ac:dyDescent="0.2">
      <c r="C30" s="3">
        <f>C10+C3</f>
        <v>12.621060732800002</v>
      </c>
      <c r="D30" s="4" t="s">
        <v>3</v>
      </c>
      <c r="G30" s="3">
        <f>G17+G10+G3</f>
        <v>58.976259999999996</v>
      </c>
      <c r="H30" s="4" t="s">
        <v>3</v>
      </c>
      <c r="K30" s="3">
        <f>K17+K10+K3</f>
        <v>4.1776704000000002</v>
      </c>
      <c r="L30" s="4" t="s">
        <v>3</v>
      </c>
    </row>
    <row r="31" spans="3:12" x14ac:dyDescent="0.2">
      <c r="H31" s="5"/>
    </row>
    <row r="32" spans="3:12" x14ac:dyDescent="0.2">
      <c r="G32" s="1"/>
      <c r="H32" s="5"/>
    </row>
    <row r="33" spans="2:8" ht="16" x14ac:dyDescent="0.2">
      <c r="B33" t="s">
        <v>4</v>
      </c>
      <c r="H33" s="5"/>
    </row>
    <row r="34" spans="2:8" x14ac:dyDescent="0.2">
      <c r="B34" t="s">
        <v>5</v>
      </c>
    </row>
    <row r="35" spans="2:8" x14ac:dyDescent="0.2">
      <c r="H35" s="5"/>
    </row>
    <row r="36" spans="2:8" x14ac:dyDescent="0.2">
      <c r="C36" s="2"/>
      <c r="H36" s="5"/>
    </row>
    <row r="37" spans="2:8" x14ac:dyDescent="0.2">
      <c r="C37" s="2"/>
      <c r="H37" s="5"/>
    </row>
    <row r="38" spans="2:8" x14ac:dyDescent="0.2">
      <c r="C38" s="1"/>
      <c r="H38" s="5"/>
    </row>
    <row r="39" spans="2:8" x14ac:dyDescent="0.2">
      <c r="F39" s="5"/>
      <c r="G39" s="6"/>
      <c r="H39" s="5"/>
    </row>
    <row r="40" spans="2:8" x14ac:dyDescent="0.2">
      <c r="F40" s="5"/>
      <c r="G40" s="5"/>
      <c r="H40" s="5"/>
    </row>
    <row r="41" spans="2:8" x14ac:dyDescent="0.2">
      <c r="F41" s="5"/>
      <c r="G41" s="5"/>
      <c r="H41" s="5"/>
    </row>
    <row r="42" spans="2:8" x14ac:dyDescent="0.2">
      <c r="F42" s="5"/>
      <c r="G42" s="5"/>
      <c r="H42" s="5"/>
    </row>
    <row r="43" spans="2:8" x14ac:dyDescent="0.2">
      <c r="C43" s="2"/>
      <c r="F43" s="5"/>
      <c r="G43" s="5"/>
      <c r="H43" s="5"/>
    </row>
    <row r="44" spans="2:8" x14ac:dyDescent="0.2">
      <c r="C44" s="2"/>
    </row>
    <row r="45" spans="2:8" x14ac:dyDescent="0.2">
      <c r="C45" s="1"/>
    </row>
    <row r="50" spans="3:4" x14ac:dyDescent="0.2">
      <c r="C50" s="2"/>
    </row>
    <row r="51" spans="3:4" x14ac:dyDescent="0.2">
      <c r="C51" s="2"/>
    </row>
    <row r="52" spans="3:4" x14ac:dyDescent="0.2">
      <c r="C52" s="1"/>
    </row>
    <row r="57" spans="3:4" x14ac:dyDescent="0.2">
      <c r="C57" s="2"/>
    </row>
    <row r="58" spans="3:4" x14ac:dyDescent="0.2">
      <c r="C58" s="2"/>
    </row>
    <row r="60" spans="3:4" ht="16" x14ac:dyDescent="0.2">
      <c r="C60" s="3"/>
      <c r="D60" s="4"/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Emily Olsen</cp:lastModifiedBy>
  <dcterms:created xsi:type="dcterms:W3CDTF">2022-03-01T00:36:36Z</dcterms:created>
  <dcterms:modified xsi:type="dcterms:W3CDTF">2026-02-13T21:35:38Z</dcterms:modified>
</cp:coreProperties>
</file>